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<sst xmlns="http://schemas.openxmlformats.org/spreadsheetml/2006/main" count="86" uniqueCount="81">
  <si>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Иные межбюджетные трансферты</t>
  </si>
  <si>
    <t>фактически исполнено</t>
  </si>
  <si>
    <t>процент исполнения</t>
  </si>
  <si>
    <t>Код бюджетной классификации Российской Федерации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</si>
  <si>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</si>
  <si>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</si>
  <si>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</si>
  <si>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</si>
  <si>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</si>
  <si>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</si>
  <si>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</si>
  <si>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 на совокупный доход</t>
  </si>
  <si>
    <t>Единый сельскохозяйственный налог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</si>
  <si>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</si>
  <si>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</si>
  <si>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</si>
  <si>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</si>
  <si>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</si>
  <si>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</si>
  <si>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</si>
  <si>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</si>
  <si>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</si>
  <si>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</si>
  <si>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</si>
  <si>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Всего собственных доходов</t>
  </si>
  <si>
    <t>000 2 00 00000 00 0000 000</t>
  </si>
  <si>
    <t>Безвозмездные поступления</t>
  </si>
  <si>
    <t>Всего доходов</t>
  </si>
  <si>
    <t>тыс.руб.</t>
  </si>
  <si>
    <t>Приложение № 1</t>
  </si>
  <si>
    <t>Задолженность и перерасчеты по отмененным налогам, сборам и иным обязательным платежам</t>
  </si>
  <si>
    <t>000 1 08 00000 00 0000 110</t>
  </si>
  <si>
    <t>000 1 01 02000 00 0000 110</t>
  </si>
  <si>
    <t>000 1 05 03000 00 0000 110</t>
  </si>
  <si>
    <t xml:space="preserve">Прочие субсидии </t>
  </si>
  <si>
    <t>000 1 09 00000 00 0000 00</t>
  </si>
  <si>
    <t>Субвенции бюджетам 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</si>
  <si>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</si>
  <si>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Субсидия на сбалансированность бюджетов </t>
  </si>
  <si>
    <t>Субсидия на энергосбережение</t>
  </si>
  <si>
    <t>Субсидия на государственную поддержку за реализованную продукцию животноводства ЛПХ</t>
  </si>
  <si>
    <t>000 1 16 00000 00 0000 000</t>
  </si>
  <si>
    <t>Штрафы, санкции, возмещение ущерба</t>
  </si>
  <si>
    <t>Субсидия на мероприятия в области градостроительства</t>
  </si>
  <si>
    <t xml:space="preserve">Прочие межбюджетные трансферты, передаваемые бюджетам  </t>
  </si>
  <si>
    <t>Субсидия на целевую программу развития ТОС</t>
  </si>
  <si>
    <t>000 1 13 00000 00  0000 000</t>
  </si>
  <si>
    <t>Доходы от оказания платных услуг (работ) и компенсации затрат государства</t>
  </si>
  <si>
    <t>000 1 03 00000 00 0000 000</t>
  </si>
  <si>
    <t>Налоги на товары (работы, услуги), реализуемые на территории РФ</t>
  </si>
  <si>
    <t>«Об исполнении бюджета Ёлкинского</t>
  </si>
  <si>
    <t>Исполнение доходов бюджета Ёлкинского сельского поселения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</si>
  <si>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</si>
  <si>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</si>
  <si>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</si>
  <si>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</si>
  <si>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</si>
  <si>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</si>
  <si>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000 1 16 33050 10 0000 140</t>
  </si>
  <si>
    <t>000 1 16 51040 02 0000 140</t>
  </si>
  <si>
    <t>000 2 02 10000 00 0000 151</t>
  </si>
  <si>
    <t>Дотации бюджетам бюджетной системы Российской Федерации</t>
  </si>
  <si>
    <t xml:space="preserve">000 2 02 15001 00 0000 151 </t>
  </si>
  <si>
    <t>Дотации на выравнивание  бюджетной обеспеченности</t>
  </si>
  <si>
    <t xml:space="preserve">000 2 02 15002 00 0000 151 </t>
  </si>
  <si>
    <t>Дотации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</si>
  <si>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</si>
  <si>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</si>
  <si>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</si>
  <si>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000 2 02 30000 00 0000 151</t>
  </si>
  <si>
    <t>Субвенции бюджетам бюджетной системы Российской Федерации</t>
  </si>
  <si>
    <t>000 2 02 35118 00 0000 151</t>
  </si>
  <si>
    <t>000 2 02 30024 00 0000 151</t>
  </si>
  <si>
    <t>Субвенции бюджетам  на выполнение передаваемых полномочий  (субвенции из областного бюджета на создание, исполнение и организацию деятельности административных комиссий)</t>
  </si>
  <si>
    <t>000 2 02 40000 00 0000 151</t>
  </si>
  <si>
    <t>000 2 02 40012 00 0000 151</t>
  </si>
  <si>
    <t>000 2 02 49999 00 0000 151</t>
  </si>
  <si>
    <t xml:space="preserve">сельского поселения за 2018 год" </t>
  </si>
  <si>
    <t>по кодам классификации доходов бюджета    за 2018 год</t>
  </si>
  <si>
    <t>утверждено на 2018 год</t>
  </si>
  <si>
    <t>к Решению Думы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</si>
</sst>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5.875" style="0" customWidth="1"/>
    <col min="2" max="2" width="38.625" style="0" customWidth="1"/>
    <col min="3" max="3" width="10.875" style="0" customWidth="1"/>
    <col min="4" max="4" width="10.25390625" style="0" customWidth="1"/>
    <col min="5" max="5" width="9.75390625" style="0" customWidth="1"/>
  </cols>
  <sheetData>
    <row r="1" spans="2:5" ht="15">
      <c r="B1" s="8"/>
      <c r="C1" s="8"/>
      <c r="D1" s="8"/>
      <c r="E1" s="3" t="s">
        <v>29</v>
      </c>
    </row>
    <row r="2" spans="2:5" ht="15">
      <c r="B2" s="8"/>
      <c r="C2" s="8"/>
      <c r="D2" s="8"/>
      <c r="E2" s="3" t="s">
        <v>80</v>
      </c>
    </row>
    <row r="3" spans="2:5" ht="15">
      <c r="B3" s="8"/>
      <c r="C3" s="8"/>
      <c r="D3" s="8"/>
      <c r="E3" s="3" t="s">
        <v>50</v>
      </c>
    </row>
    <row r="4" spans="2:5" ht="15">
      <c r="B4" s="8"/>
      <c r="C4" s="8"/>
      <c r="D4" s="8"/>
      <c r="E4" s="3" t="s">
        <v>77</v>
      </c>
    </row>
    <row r="5" spans="2:5" ht="15">
      <c r="B5" s="8"/>
      <c r="C5" s="8"/>
      <c r="D5" s="8"/>
      <c r="E5" s="3"/>
    </row>
    <row r="7" spans="1:5" ht="15.75">
      <c r="A7" s="24" t="s">
        <v>51</v>
      </c>
      <c r="B7" s="25"/>
      <c r="C7" s="25"/>
      <c r="D7" s="25"/>
      <c r="E7" s="25"/>
    </row>
    <row r="8" spans="1:5" ht="15.75">
      <c r="A8" s="24" t="s">
        <v>78</v>
      </c>
      <c r="B8" s="26"/>
      <c r="C8" s="26"/>
      <c r="D8" s="26"/>
      <c r="E8" s="26"/>
    </row>
    <row r="10" ht="12.75">
      <c r="E10" s="4" t="s">
        <v>28</v>
      </c>
    </row>
    <row r="11" spans="1:5" ht="48" customHeight="1">
      <c r="A11" s="15" t="s">
        <v>3</v>
      </c>
      <c r="B11" s="15" t="s">
        <v>4</v>
      </c>
      <c r="C11" s="5" t="s">
        <v>79</v>
      </c>
      <c r="D11" s="5" t="s">
        <v>1</v>
      </c>
      <c r="E11" s="5" t="s">
        <v>2</v>
      </c>
    </row>
    <row r="12" spans="1:5" ht="16.5" customHeight="1">
      <c r="A12" s="1" t="s">
        <v>5</v>
      </c>
      <c r="B12" s="6" t="s">
        <v>6</v>
      </c>
      <c r="C12" s="16">
        <f>C13+C16+C18+C21+C22+C23+C26+C28+C25+C15</f>
        <v>2647.7999999999997</v>
      </c>
      <c r="D12" s="16">
        <f>D13+D16+D18+D21+D22+D23+D26+D28+D25+D15</f>
        <v>1984.8000000000002</v>
      </c>
      <c r="E12" s="10">
        <f>D12/C12*100</f>
        <v>74.960344436891</v>
      </c>
    </row>
    <row r="13" spans="1:5" ht="20.25" customHeight="1">
      <c r="A13" s="1" t="s">
        <v>7</v>
      </c>
      <c r="B13" s="6" t="s">
        <v>8</v>
      </c>
      <c r="C13" s="16">
        <f>C14</f>
        <v>220</v>
      </c>
      <c r="D13" s="16">
        <f>D14</f>
        <v>218.1</v>
      </c>
      <c r="E13" s="10">
        <f aca="true" t="shared" si="0" ref="E13:E49">D13/C13*100</f>
        <v>99.13636363636364</v>
      </c>
    </row>
    <row r="14" spans="1:5" ht="16.5" customHeight="1">
      <c r="A14" s="2" t="s">
        <v>32</v>
      </c>
      <c r="B14" s="7" t="s">
        <v>9</v>
      </c>
      <c r="C14" s="17">
        <v>220</v>
      </c>
      <c r="D14" s="17">
        <v>218.1</v>
      </c>
      <c r="E14" s="9">
        <f t="shared" si="0"/>
        <v>99.13636363636364</v>
      </c>
    </row>
    <row r="15" spans="1:5" ht="32.25" customHeight="1">
      <c r="A15" s="1" t="s">
        <v>48</v>
      </c>
      <c r="B15" s="6" t="s">
        <v>49</v>
      </c>
      <c r="C15" s="16">
        <v>413</v>
      </c>
      <c r="D15" s="16">
        <v>446.2</v>
      </c>
      <c r="E15" s="10">
        <f t="shared" si="0"/>
        <v>108.03874092009684</v>
      </c>
    </row>
    <row r="16" spans="1:5" ht="17.25" customHeight="1">
      <c r="A16" s="1" t="s">
        <v>10</v>
      </c>
      <c r="B16" s="6" t="s">
        <v>11</v>
      </c>
      <c r="C16" s="16">
        <f>C17</f>
        <v>1246.5</v>
      </c>
      <c r="D16" s="16">
        <f>D17</f>
        <v>582.6</v>
      </c>
      <c r="E16" s="10">
        <f t="shared" si="0"/>
        <v>46.73886883273165</v>
      </c>
    </row>
    <row r="17" spans="1:5" ht="24" customHeight="1">
      <c r="A17" s="2" t="s">
        <v>33</v>
      </c>
      <c r="B17" s="7" t="s">
        <v>12</v>
      </c>
      <c r="C17" s="17">
        <v>1246.5</v>
      </c>
      <c r="D17" s="17">
        <v>582.6</v>
      </c>
      <c r="E17" s="9">
        <f t="shared" si="0"/>
        <v>46.73886883273165</v>
      </c>
    </row>
    <row r="18" spans="1:5" ht="16.5" customHeight="1">
      <c r="A18" s="1" t="s">
        <v>13</v>
      </c>
      <c r="B18" s="6" t="s">
        <v>14</v>
      </c>
      <c r="C18" s="16">
        <f>C19+C20</f>
        <v>405.8</v>
      </c>
      <c r="D18" s="16">
        <f>D19+D20</f>
        <v>377.2</v>
      </c>
      <c r="E18" s="10">
        <f t="shared" si="0"/>
        <v>92.95219319862001</v>
      </c>
    </row>
    <row r="19" spans="1:5" ht="15.75" customHeight="1">
      <c r="A19" s="2" t="s">
        <v>15</v>
      </c>
      <c r="B19" s="7" t="s">
        <v>16</v>
      </c>
      <c r="C19" s="17">
        <v>28</v>
      </c>
      <c r="D19" s="17">
        <v>26.2</v>
      </c>
      <c r="E19" s="9">
        <f t="shared" si="0"/>
        <v>93.57142857142857</v>
      </c>
    </row>
    <row r="20" spans="1:5" ht="15" customHeight="1">
      <c r="A20" s="2" t="s">
        <v>17</v>
      </c>
      <c r="B20" s="7" t="s">
        <v>18</v>
      </c>
      <c r="C20" s="17">
        <v>377.8</v>
      </c>
      <c r="D20" s="17">
        <v>351</v>
      </c>
      <c r="E20" s="9">
        <f t="shared" si="0"/>
        <v>92.90629962943356</v>
      </c>
    </row>
    <row r="21" spans="1:5" ht="22.5" customHeight="1">
      <c r="A21" s="1" t="s">
        <v>31</v>
      </c>
      <c r="B21" s="6" t="s">
        <v>19</v>
      </c>
      <c r="C21" s="16"/>
      <c r="D21" s="16"/>
      <c r="E21" s="10"/>
    </row>
    <row r="22" spans="1:5" ht="41.25" customHeight="1">
      <c r="A22" s="1" t="s">
        <v>35</v>
      </c>
      <c r="B22" s="6" t="s">
        <v>30</v>
      </c>
      <c r="C22" s="16"/>
      <c r="D22" s="16"/>
      <c r="E22" s="10"/>
    </row>
    <row r="23" spans="1:5" ht="38.25">
      <c r="A23" s="1" t="s">
        <v>20</v>
      </c>
      <c r="B23" s="6" t="s">
        <v>21</v>
      </c>
      <c r="C23" s="16">
        <f>C24</f>
        <v>0</v>
      </c>
      <c r="D23" s="16">
        <f>D24</f>
        <v>0</v>
      </c>
      <c r="E23" s="10"/>
    </row>
    <row r="24" spans="1:5" ht="96.75" customHeight="1">
      <c r="A24" s="2" t="s">
        <v>22</v>
      </c>
      <c r="B24" s="7" t="s">
        <v>23</v>
      </c>
      <c r="C24" s="17"/>
      <c r="D24" s="17"/>
      <c r="E24" s="9"/>
    </row>
    <row r="25" spans="1:5" ht="42.75" customHeight="1">
      <c r="A25" s="1" t="s">
        <v>46</v>
      </c>
      <c r="B25" s="6" t="s">
        <v>47</v>
      </c>
      <c r="C25" s="16">
        <v>32.6</v>
      </c>
      <c r="D25" s="16">
        <v>36.7</v>
      </c>
      <c r="E25" s="10">
        <f t="shared" si="0"/>
        <v>112.57668711656441</v>
      </c>
    </row>
    <row r="26" spans="1:5" ht="36" customHeight="1">
      <c r="A26" s="1" t="s">
        <v>53</v>
      </c>
      <c r="B26" s="6" t="s">
        <v>52</v>
      </c>
      <c r="C26" s="16">
        <f>C27</f>
        <v>329.9</v>
      </c>
      <c r="D26" s="16">
        <f>D27</f>
        <v>330</v>
      </c>
      <c r="E26" s="10">
        <f t="shared" si="0"/>
        <v>100.03031221582299</v>
      </c>
    </row>
    <row r="27" spans="1:5" ht="111" customHeight="1">
      <c r="A27" s="2" t="s">
        <v>55</v>
      </c>
      <c r="B27" s="19" t="s">
        <v>54</v>
      </c>
      <c r="C27" s="17">
        <v>329.9</v>
      </c>
      <c r="D27" s="17">
        <v>330</v>
      </c>
      <c r="E27" s="9">
        <f t="shared" si="0"/>
        <v>100.03031221582299</v>
      </c>
    </row>
    <row r="28" spans="1:5" ht="20.25" customHeight="1">
      <c r="A28" s="14" t="s">
        <v>41</v>
      </c>
      <c r="B28" s="13" t="s">
        <v>42</v>
      </c>
      <c r="C28" s="16">
        <f>C29+C30</f>
        <v>0</v>
      </c>
      <c r="D28" s="16">
        <f>D29+D30</f>
        <v>-6</v>
      </c>
      <c r="E28" s="10"/>
    </row>
    <row r="29" spans="1:5" ht="81.75" customHeight="1">
      <c r="A29" s="21" t="s">
        <v>58</v>
      </c>
      <c r="B29" s="20" t="s">
        <v>56</v>
      </c>
      <c r="C29" s="16"/>
      <c r="D29" s="17"/>
      <c r="E29" s="10"/>
    </row>
    <row r="30" spans="1:5" ht="73.5" customHeight="1">
      <c r="A30" s="21" t="s">
        <v>59</v>
      </c>
      <c r="B30" s="20" t="s">
        <v>57</v>
      </c>
      <c r="C30" s="16"/>
      <c r="D30" s="17">
        <v>-6</v>
      </c>
      <c r="E30" s="10"/>
    </row>
    <row r="31" spans="1:5" ht="20.25" customHeight="1">
      <c r="A31" s="27" t="s">
        <v>24</v>
      </c>
      <c r="B31" s="27"/>
      <c r="C31" s="16">
        <f>C13+C16+C18+C21+C22+C23+C26+C28+C25+C15</f>
        <v>2647.7999999999997</v>
      </c>
      <c r="D31" s="16">
        <f>D13+D16+D18+D21+D22+D23+D26+D28+D25+D15</f>
        <v>1984.8000000000002</v>
      </c>
      <c r="E31" s="10">
        <f t="shared" si="0"/>
        <v>74.960344436891</v>
      </c>
    </row>
    <row r="32" spans="1:5" ht="20.25" customHeight="1">
      <c r="A32" s="1" t="s">
        <v>25</v>
      </c>
      <c r="B32" s="6" t="s">
        <v>26</v>
      </c>
      <c r="C32" s="16">
        <f>C33+C43+C46+C36</f>
        <v>1331.2</v>
      </c>
      <c r="D32" s="16">
        <f>D33+D43+D46+D36</f>
        <v>1331.2</v>
      </c>
      <c r="E32" s="10">
        <f t="shared" si="0"/>
        <v>100</v>
      </c>
    </row>
    <row r="33" spans="1:5" ht="25.5">
      <c r="A33" s="1" t="s">
        <v>60</v>
      </c>
      <c r="B33" s="6" t="s">
        <v>61</v>
      </c>
      <c r="C33" s="16">
        <f>C34+C35</f>
        <v>655</v>
      </c>
      <c r="D33" s="16">
        <f>D34+D35</f>
        <v>655</v>
      </c>
      <c r="E33" s="10">
        <f t="shared" si="0"/>
        <v>100</v>
      </c>
    </row>
    <row r="34" spans="1:5" ht="27" customHeight="1">
      <c r="A34" s="2" t="s">
        <v>62</v>
      </c>
      <c r="B34" s="12" t="s">
        <v>63</v>
      </c>
      <c r="C34" s="17">
        <v>655</v>
      </c>
      <c r="D34" s="17">
        <v>655</v>
      </c>
      <c r="E34" s="9">
        <f t="shared" si="0"/>
        <v>100</v>
      </c>
    </row>
    <row r="35" spans="1:5" ht="30.75" customHeight="1">
      <c r="A35" s="2" t="s">
        <v>64</v>
      </c>
      <c r="B35" s="22" t="s">
        <v>65</v>
      </c>
      <c r="C35" s="17"/>
      <c r="D35" s="17"/>
      <c r="E35" s="9"/>
    </row>
    <row r="36" spans="1:5" ht="39.75" customHeight="1">
      <c r="A36" s="1" t="s">
        <v>66</v>
      </c>
      <c r="B36" s="23" t="s">
        <v>67</v>
      </c>
      <c r="C36" s="16">
        <f>C37</f>
        <v>0</v>
      </c>
      <c r="D36" s="16">
        <f>D37</f>
        <v>0</v>
      </c>
      <c r="E36" s="10" t="e">
        <f t="shared" si="0"/>
        <v>#DIV/0!</v>
      </c>
    </row>
    <row r="37" spans="1:5" ht="27" customHeight="1">
      <c r="A37" s="1" t="s">
        <v>68</v>
      </c>
      <c r="B37" s="6" t="s">
        <v>34</v>
      </c>
      <c r="C37" s="16">
        <f>C38+C39+C40+C41+C42</f>
        <v>0</v>
      </c>
      <c r="D37" s="16">
        <f>D38+D39+D40+D41+D42</f>
        <v>0</v>
      </c>
      <c r="E37" s="10" t="e">
        <f t="shared" si="0"/>
        <v>#DIV/0!</v>
      </c>
    </row>
    <row r="38" spans="1:5" ht="28.5" customHeight="1">
      <c r="A38" s="2" t="s">
        <v>68</v>
      </c>
      <c r="B38" s="7" t="s">
        <v>45</v>
      </c>
      <c r="C38" s="17"/>
      <c r="D38" s="17"/>
      <c r="E38" s="9"/>
    </row>
    <row r="39" spans="1:5" ht="27" customHeight="1">
      <c r="A39" s="2" t="s">
        <v>68</v>
      </c>
      <c r="B39" s="7" t="s">
        <v>39</v>
      </c>
      <c r="C39" s="17"/>
      <c r="D39" s="17"/>
      <c r="E39" s="9"/>
    </row>
    <row r="40" spans="1:5" ht="39.75" customHeight="1">
      <c r="A40" s="2" t="s">
        <v>68</v>
      </c>
      <c r="B40" s="12" t="s">
        <v>40</v>
      </c>
      <c r="C40" s="17"/>
      <c r="D40" s="17"/>
      <c r="E40" s="9"/>
    </row>
    <row r="41" spans="1:5" ht="32.25" customHeight="1">
      <c r="A41" s="2" t="s">
        <v>68</v>
      </c>
      <c r="B41" s="12" t="s">
        <v>43</v>
      </c>
      <c r="C41" s="17"/>
      <c r="D41" s="17"/>
      <c r="E41" s="9"/>
    </row>
    <row r="42" spans="1:5" ht="27" customHeight="1">
      <c r="A42" s="2" t="s">
        <v>68</v>
      </c>
      <c r="B42" s="7" t="s">
        <v>38</v>
      </c>
      <c r="C42" s="17"/>
      <c r="D42" s="17"/>
      <c r="E42" s="9"/>
    </row>
    <row r="43" spans="1:5" ht="34.5" customHeight="1">
      <c r="A43" s="1" t="s">
        <v>69</v>
      </c>
      <c r="B43" s="6" t="s">
        <v>70</v>
      </c>
      <c r="C43" s="16">
        <f>C44+C45</f>
        <v>48.2</v>
      </c>
      <c r="D43" s="16">
        <f>D44+D45</f>
        <v>48.2</v>
      </c>
      <c r="E43" s="10">
        <f t="shared" si="0"/>
        <v>100</v>
      </c>
    </row>
    <row r="44" spans="1:5" ht="48.75" customHeight="1">
      <c r="A44" s="2" t="s">
        <v>71</v>
      </c>
      <c r="B44" s="7" t="s">
        <v>36</v>
      </c>
      <c r="C44" s="17">
        <v>46.6</v>
      </c>
      <c r="D44" s="17">
        <v>46.6</v>
      </c>
      <c r="E44" s="9">
        <f t="shared" si="0"/>
        <v>100</v>
      </c>
    </row>
    <row r="45" spans="1:5" ht="54" customHeight="1">
      <c r="A45" s="2" t="s">
        <v>72</v>
      </c>
      <c r="B45" s="7" t="s">
        <v>73</v>
      </c>
      <c r="C45" s="17">
        <v>1.6</v>
      </c>
      <c r="D45" s="17">
        <v>1.6</v>
      </c>
      <c r="E45" s="9">
        <f t="shared" si="0"/>
        <v>100</v>
      </c>
    </row>
    <row r="46" spans="1:5" ht="28.5" customHeight="1">
      <c r="A46" s="1" t="s">
        <v>74</v>
      </c>
      <c r="B46" s="6" t="s">
        <v>0</v>
      </c>
      <c r="C46" s="16">
        <f>C47+C48</f>
        <v>628</v>
      </c>
      <c r="D46" s="16">
        <f>D47+D48</f>
        <v>628</v>
      </c>
      <c r="E46" s="10">
        <f t="shared" si="0"/>
        <v>100</v>
      </c>
    </row>
    <row r="47" spans="1:5" ht="56.25" customHeight="1">
      <c r="A47" s="2" t="s">
        <v>75</v>
      </c>
      <c r="B47" s="7" t="s">
        <v>37</v>
      </c>
      <c r="C47" s="17"/>
      <c r="D47" s="17"/>
      <c r="E47" s="9"/>
    </row>
    <row r="48" spans="1:5" ht="35.25" customHeight="1">
      <c r="A48" s="2" t="s">
        <v>76</v>
      </c>
      <c r="B48" s="7" t="s">
        <v>44</v>
      </c>
      <c r="C48" s="17">
        <v>628</v>
      </c>
      <c r="D48" s="17">
        <v>628</v>
      </c>
      <c r="E48" s="9">
        <f t="shared" si="0"/>
        <v>100</v>
      </c>
    </row>
    <row r="49" spans="1:5" ht="15.75">
      <c r="A49" s="28" t="s">
        <v>27</v>
      </c>
      <c r="B49" s="29"/>
      <c r="C49" s="18">
        <f>C31+C32</f>
        <v>3979</v>
      </c>
      <c r="D49" s="18">
        <f>D31+D32</f>
        <v>3316</v>
      </c>
      <c r="E49" s="11">
        <f t="shared" si="0"/>
        <v>83.33752199044986</v>
      </c>
    </row>
  </sheetData>
  <sheetProtection/>
  <mergeCells count="4">
    <mergeCell ref="A7:E7"/>
    <mergeCell ref="A8:E8"/>
    <mergeCell ref="A31:B31"/>
    <mergeCell ref="A49:B49"/>
  </mergeCells>
  <printOptions/>
  <pageMargins left="0.62" right="0.16" top="0.68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Расказова</dc:creator>
  <cp:keywords/>
  <dc:description/>
  <cp:lastModifiedBy>лариса</cp:lastModifiedBy>
  <cp:lastPrinted>2015-04-08T07:20:12Z</cp:lastPrinted>
  <dcterms:created xsi:type="dcterms:W3CDTF">2009-02-04T07:13:11Z</dcterms:created>
  <dcterms:modified xsi:type="dcterms:W3CDTF">2019-04-16T10:07:41Z</dcterms:modified>
  <cp:category/>
  <cp:version/>
  <cp:contentType/>
  <cp:contentStatus/>
</cp:coreProperties>
</file>